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040" windowHeight="8328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 l="1"/>
  <c r="B12" i="1" l="1"/>
  <c r="B4" i="1"/>
  <c r="B3" i="1" l="1"/>
  <c r="F3" i="1" s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<sst xmlns="http://schemas.openxmlformats.org/spreadsheetml/2006/main" count="27" uniqueCount="27">
  <si>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</si>
  <si>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</si>
  <si>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</si>
  <si>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</si>
  <si>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</si>
  <si>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</si>
  <si>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</si>
  <si>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</si>
  <si>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</si>
  <si>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</si>
  <si>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</si>
  <si>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</si>
  <si>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</si>
  <si>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</si>
  <si>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</si>
  <si>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</si>
  <si>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</si>
  <si>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</si>
  <si>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</si>
  <si>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</si>
  <si>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</si>
  <si>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</si>
  <si>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</si>
  <si>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</si>
  <si>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</si>
  <si>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</si>
  <si>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Sistema para el Desarrollo Integral de la Familia en el Municipio de León Gto
Estado Analítico del Activo
Del 1 de enero al 31 de diciembre del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</si>
</sst>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4" fontId="0" fillId="0" borderId="0" xfId="0" applyNumberForma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="150" zoomScaleNormal="150" workbookViewId="0">
      <selection sqref="A1:F1"/>
    </sheetView>
  </sheetViews>
  <sheetFormatPr baseColWidth="10" defaultColWidth="12" defaultRowHeight="10.199999999999999" x14ac:dyDescent="0.2"/>
  <cols>
    <col min="1" max="1" width="58.28515625" style="1" customWidth="1"/>
    <col min="2" max="6" width="17.7109375" style="1" customWidth="1"/>
    <col min="7" max="7" width="15.28515625" style="1" customWidth="1"/>
    <col min="8" max="8" width="12.7109375" style="1" bestFit="1" customWidth="1"/>
    <col min="9" max="16384" width="12" style="1"/>
  </cols>
  <sheetData>
    <row r="1" spans="1:8" ht="45" customHeight="1" x14ac:dyDescent="0.2">
      <c r="A1" s="12" t="s">
        <v>26</v>
      </c>
      <c r="B1" s="13"/>
      <c r="C1" s="13"/>
      <c r="D1" s="13"/>
      <c r="E1" s="13"/>
      <c r="F1" s="14"/>
    </row>
    <row r="2" spans="1:8" ht="20.399999999999999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8" x14ac:dyDescent="0.2">
      <c r="A3" s="5" t="s">
        <v>6</v>
      </c>
      <c r="B3" s="6">
        <f>B4+B12</f>
        <v>87790624.459999993</v>
      </c>
      <c r="C3" s="6">
        <v>593651146.41999996</v>
      </c>
      <c r="D3" s="6">
        <v>512619203.66000003</v>
      </c>
      <c r="E3" s="6">
        <v>168822567.22</v>
      </c>
      <c r="F3" s="6">
        <f>E3-B3</f>
        <v>81031942.760000005</v>
      </c>
      <c r="G3" s="11"/>
      <c r="H3" s="11"/>
    </row>
    <row r="4" spans="1:8" x14ac:dyDescent="0.2">
      <c r="A4" s="7" t="s">
        <v>7</v>
      </c>
      <c r="B4" s="6">
        <f>SUM(B5:B11)</f>
        <v>20968168.010000002</v>
      </c>
      <c r="C4" s="6">
        <v>485820323.01999998</v>
      </c>
      <c r="D4" s="6">
        <v>494663800.22000003</v>
      </c>
      <c r="E4" s="6">
        <v>12124690.810000001</v>
      </c>
      <c r="F4" s="6">
        <f>E4-B4</f>
        <v>-8843477.2000000011</v>
      </c>
      <c r="G4" s="11"/>
      <c r="H4" s="11"/>
    </row>
    <row r="5" spans="1:8" x14ac:dyDescent="0.2">
      <c r="A5" s="8" t="s">
        <v>8</v>
      </c>
      <c r="B5" s="9">
        <v>20317468.5</v>
      </c>
      <c r="C5" s="9">
        <v>305471650.32999998</v>
      </c>
      <c r="D5" s="9">
        <v>313728654.92000002</v>
      </c>
      <c r="E5" s="9">
        <v>12060463.91</v>
      </c>
      <c r="F5" s="9">
        <f t="shared" ref="F5:F21" si="0">E5-B5</f>
        <v>-8257004.5899999999</v>
      </c>
      <c r="G5" s="11"/>
      <c r="H5" s="11"/>
    </row>
    <row r="6" spans="1:8" x14ac:dyDescent="0.2">
      <c r="A6" s="8" t="s">
        <v>9</v>
      </c>
      <c r="B6" s="9">
        <v>621650.5</v>
      </c>
      <c r="C6" s="9">
        <v>174046505.46000001</v>
      </c>
      <c r="D6" s="9">
        <v>174631414.06999999</v>
      </c>
      <c r="E6" s="9">
        <v>36741.89</v>
      </c>
      <c r="F6" s="9">
        <f t="shared" si="0"/>
        <v>-584908.61</v>
      </c>
      <c r="G6" s="11"/>
      <c r="H6" s="11"/>
    </row>
    <row r="7" spans="1:8" x14ac:dyDescent="0.2">
      <c r="A7" s="8" t="s">
        <v>10</v>
      </c>
      <c r="B7" s="9">
        <v>0</v>
      </c>
      <c r="C7" s="9">
        <v>5698510.6799999997</v>
      </c>
      <c r="D7" s="9">
        <v>5698510.6799999997</v>
      </c>
      <c r="E7" s="9">
        <v>0</v>
      </c>
      <c r="F7" s="9">
        <f t="shared" si="0"/>
        <v>0</v>
      </c>
      <c r="G7" s="11"/>
      <c r="H7" s="11"/>
    </row>
    <row r="8" spans="1:8" x14ac:dyDescent="0.2">
      <c r="A8" s="8" t="s">
        <v>11</v>
      </c>
      <c r="B8" s="9">
        <v>0</v>
      </c>
      <c r="C8" s="9">
        <v>0</v>
      </c>
      <c r="D8" s="9">
        <v>0</v>
      </c>
      <c r="E8" s="9">
        <v>0</v>
      </c>
      <c r="F8" s="9">
        <f t="shared" si="0"/>
        <v>0</v>
      </c>
      <c r="G8" s="11"/>
      <c r="H8" s="11"/>
    </row>
    <row r="9" spans="1:8" x14ac:dyDescent="0.2">
      <c r="A9" s="8" t="s">
        <v>12</v>
      </c>
      <c r="B9" s="9">
        <v>29049.01</v>
      </c>
      <c r="C9" s="9">
        <v>603656.55000000005</v>
      </c>
      <c r="D9" s="9">
        <v>605220.55000000005</v>
      </c>
      <c r="E9" s="9">
        <v>27485.01</v>
      </c>
      <c r="F9" s="9">
        <f t="shared" si="0"/>
        <v>-1564</v>
      </c>
      <c r="G9" s="11"/>
      <c r="H9" s="11"/>
    </row>
    <row r="10" spans="1:8" x14ac:dyDescent="0.2">
      <c r="A10" s="8" t="s">
        <v>13</v>
      </c>
      <c r="B10" s="9">
        <v>0</v>
      </c>
      <c r="C10" s="9">
        <v>0</v>
      </c>
      <c r="D10" s="9">
        <v>0</v>
      </c>
      <c r="E10" s="9">
        <v>0</v>
      </c>
      <c r="F10" s="9">
        <f t="shared" si="0"/>
        <v>0</v>
      </c>
      <c r="G10" s="11"/>
      <c r="H10" s="11"/>
    </row>
    <row r="11" spans="1:8" x14ac:dyDescent="0.2">
      <c r="A11" s="8" t="s">
        <v>14</v>
      </c>
      <c r="B11" s="9">
        <v>0</v>
      </c>
      <c r="C11" s="9">
        <v>0</v>
      </c>
      <c r="D11" s="9">
        <v>0</v>
      </c>
      <c r="E11" s="9">
        <v>0</v>
      </c>
      <c r="F11" s="9">
        <f t="shared" si="0"/>
        <v>0</v>
      </c>
      <c r="G11" s="11"/>
      <c r="H11" s="11"/>
    </row>
    <row r="12" spans="1:8" x14ac:dyDescent="0.2">
      <c r="A12" s="7" t="s">
        <v>15</v>
      </c>
      <c r="B12" s="6">
        <f>SUM(B13:B21)</f>
        <v>66822456.449999996</v>
      </c>
      <c r="C12" s="6">
        <v>107830823.40000001</v>
      </c>
      <c r="D12" s="6">
        <v>17955403.440000001</v>
      </c>
      <c r="E12" s="6">
        <v>156697876.41</v>
      </c>
      <c r="F12" s="6">
        <f t="shared" si="0"/>
        <v>89875419.960000008</v>
      </c>
      <c r="G12" s="11"/>
      <c r="H12" s="11"/>
    </row>
    <row r="13" spans="1:8" x14ac:dyDescent="0.2">
      <c r="A13" s="8" t="s">
        <v>16</v>
      </c>
      <c r="B13" s="9">
        <v>0</v>
      </c>
      <c r="C13" s="9">
        <v>0</v>
      </c>
      <c r="D13" s="9">
        <v>0</v>
      </c>
      <c r="E13" s="9">
        <v>0</v>
      </c>
      <c r="F13" s="9">
        <f t="shared" si="0"/>
        <v>0</v>
      </c>
      <c r="G13" s="11"/>
      <c r="H13" s="11"/>
    </row>
    <row r="14" spans="1:8" x14ac:dyDescent="0.2">
      <c r="A14" s="8" t="s">
        <v>17</v>
      </c>
      <c r="B14" s="10">
        <v>70000</v>
      </c>
      <c r="C14" s="10">
        <v>0</v>
      </c>
      <c r="D14" s="10">
        <v>0</v>
      </c>
      <c r="E14" s="10">
        <v>70000</v>
      </c>
      <c r="F14" s="10">
        <f t="shared" si="0"/>
        <v>0</v>
      </c>
      <c r="G14" s="11"/>
      <c r="H14" s="11"/>
    </row>
    <row r="15" spans="1:8" x14ac:dyDescent="0.2">
      <c r="A15" s="8" t="s">
        <v>18</v>
      </c>
      <c r="B15" s="10">
        <v>80070798.159999996</v>
      </c>
      <c r="C15" s="10">
        <v>98433565.489999995</v>
      </c>
      <c r="D15" s="10">
        <v>10881927.949999999</v>
      </c>
      <c r="E15" s="10">
        <v>167622435.69999999</v>
      </c>
      <c r="F15" s="10">
        <f t="shared" si="0"/>
        <v>87551637.539999992</v>
      </c>
      <c r="G15" s="11"/>
      <c r="H15" s="11"/>
    </row>
    <row r="16" spans="1:8" x14ac:dyDescent="0.2">
      <c r="A16" s="8" t="s">
        <v>19</v>
      </c>
      <c r="B16" s="9">
        <v>45956942.329999998</v>
      </c>
      <c r="C16" s="9">
        <v>7432110.3600000003</v>
      </c>
      <c r="D16" s="9">
        <v>1601875</v>
      </c>
      <c r="E16" s="9">
        <v>51787177.689999998</v>
      </c>
      <c r="F16" s="9">
        <f t="shared" si="0"/>
        <v>5830235.3599999994</v>
      </c>
      <c r="G16" s="11"/>
      <c r="H16" s="11"/>
    </row>
    <row r="17" spans="1:8" x14ac:dyDescent="0.2">
      <c r="A17" s="8" t="s">
        <v>20</v>
      </c>
      <c r="B17" s="9">
        <v>19087.8</v>
      </c>
      <c r="C17" s="9">
        <v>9284.64</v>
      </c>
      <c r="D17" s="9">
        <v>9284.64</v>
      </c>
      <c r="E17" s="9">
        <v>19087.8</v>
      </c>
      <c r="F17" s="9">
        <f t="shared" si="0"/>
        <v>0</v>
      </c>
      <c r="G17" s="11"/>
      <c r="H17" s="11"/>
    </row>
    <row r="18" spans="1:8" x14ac:dyDescent="0.2">
      <c r="A18" s="8" t="s">
        <v>21</v>
      </c>
      <c r="B18" s="9">
        <v>-59583977.439999998</v>
      </c>
      <c r="C18" s="9">
        <v>1955862.91</v>
      </c>
      <c r="D18" s="9">
        <v>5424209.8499999996</v>
      </c>
      <c r="E18" s="9">
        <v>-63052324.380000003</v>
      </c>
      <c r="F18" s="9">
        <f t="shared" si="0"/>
        <v>-3468346.9400000051</v>
      </c>
      <c r="G18" s="11"/>
      <c r="H18" s="11"/>
    </row>
    <row r="19" spans="1:8" x14ac:dyDescent="0.2">
      <c r="A19" s="8" t="s">
        <v>22</v>
      </c>
      <c r="B19" s="9">
        <v>0</v>
      </c>
      <c r="C19" s="9">
        <v>0</v>
      </c>
      <c r="D19" s="9">
        <v>0</v>
      </c>
      <c r="E19" s="9">
        <v>0</v>
      </c>
      <c r="F19" s="9">
        <f t="shared" si="0"/>
        <v>0</v>
      </c>
      <c r="G19" s="11"/>
      <c r="H19" s="11"/>
    </row>
    <row r="20" spans="1:8" x14ac:dyDescent="0.2">
      <c r="A20" s="8" t="s">
        <v>23</v>
      </c>
      <c r="B20" s="9">
        <v>0</v>
      </c>
      <c r="C20" s="9">
        <v>0</v>
      </c>
      <c r="D20" s="9">
        <v>0</v>
      </c>
      <c r="E20" s="9">
        <v>0</v>
      </c>
      <c r="F20" s="9">
        <f t="shared" si="0"/>
        <v>0</v>
      </c>
      <c r="G20" s="11"/>
      <c r="H20" s="11"/>
    </row>
    <row r="21" spans="1:8" x14ac:dyDescent="0.2">
      <c r="A21" s="8" t="s">
        <v>24</v>
      </c>
      <c r="B21" s="9">
        <v>289605.59999999998</v>
      </c>
      <c r="C21" s="9">
        <v>0</v>
      </c>
      <c r="D21" s="9">
        <v>38106</v>
      </c>
      <c r="E21" s="9">
        <v>251499.6</v>
      </c>
      <c r="F21" s="9">
        <f t="shared" si="0"/>
        <v>-38105.999999999971</v>
      </c>
      <c r="G21" s="11"/>
      <c r="H21" s="11"/>
    </row>
    <row r="23" spans="1:8" ht="13.2" x14ac:dyDescent="0.2">
      <c r="A23" s="2" t="s">
        <v>25</v>
      </c>
    </row>
  </sheetData>
  <sheetProtection formatCells="0" formatColumns="0" formatRows="0" autoFilter="0"/>
  <mergeCells count="1">
    <mergeCell ref="A1:F1"/>
  </mergeCells>
  <pageMargins left="0.64" right="0.51181102362204722" top="0.74803149606299213" bottom="0.74803149606299213" header="0.31496062992125984" footer="0.31496062992125984"/>
  <pageSetup paperSize="9" scale="11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0FB99A-A7E7-4F52-AAA6-15D955F211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purl.org/dc/terms/"/>
    <ds:schemaRef ds:uri="0c865bf4-0f22-4e4d-b041-7b0c1657e5a8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revision/>
  <cp:lastPrinted>2024-02-08T20:53:12Z</cp:lastPrinted>
  <dcterms:created xsi:type="dcterms:W3CDTF">2014-02-09T04:04:15Z</dcterms:created>
  <dcterms:modified xsi:type="dcterms:W3CDTF">2024-02-08T20:57:53Z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